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llisonM\Documents\LifeGoals\"/>
    </mc:Choice>
  </mc:AlternateContent>
  <xr:revisionPtr revIDLastSave="0" documentId="13_ncr:1_{7E15C79B-5E42-4383-879C-E41C25D149E9}" xr6:coauthVersionLast="36" xr6:coauthVersionMax="36" xr10:uidLastSave="{00000000-0000-0000-0000-000000000000}"/>
  <bookViews>
    <workbookView xWindow="0" yWindow="0" windowWidth="10800" windowHeight="6960" xr2:uid="{E1DDFE78-8C82-44F2-9A56-5655060A50DD}"/>
  </bookViews>
  <sheets>
    <sheet name="Menu list &amp; fees" sheetId="1" r:id="rId1"/>
    <sheet name="Conservative funds" sheetId="2" r:id="rId2"/>
    <sheet name="Balanced funds" sheetId="3" r:id="rId3"/>
    <sheet name="Growth Funds" sheetId="9" r:id="rId4"/>
    <sheet name="Australian Share Funds" sheetId="4" r:id="rId5"/>
    <sheet name="International Share funds" sheetId="5" r:id="rId6"/>
    <sheet name="Infrastructure"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1" l="1"/>
  <c r="F22" i="1" l="1"/>
  <c r="F27" i="1" l="1"/>
  <c r="F21" i="1" l="1"/>
  <c r="F15" i="1" l="1"/>
  <c r="F30" i="1" l="1"/>
  <c r="F9" i="1" l="1"/>
  <c r="F12" i="1"/>
  <c r="F13" i="1"/>
  <c r="F14" i="1"/>
  <c r="F17" i="1"/>
  <c r="F19" i="1"/>
  <c r="F18" i="1"/>
  <c r="F20" i="1"/>
  <c r="F24" i="1"/>
  <c r="F25" i="1"/>
  <c r="F26" i="1"/>
  <c r="F29" i="1"/>
</calcChain>
</file>

<file path=xl/sharedStrings.xml><?xml version="1.0" encoding="utf-8"?>
<sst xmlns="http://schemas.openxmlformats.org/spreadsheetml/2006/main" count="330" uniqueCount="210">
  <si>
    <t>VAN0001AU</t>
  </si>
  <si>
    <t>Centuria Macquarie Fixed Interest Fund</t>
  </si>
  <si>
    <t>VAN0004AU</t>
  </si>
  <si>
    <t>VAN0003AU</t>
  </si>
  <si>
    <t>Vanguard International Shares Wholesale Index Fund</t>
  </si>
  <si>
    <t>Centuria AB Managed Volatility Equites Fund</t>
  </si>
  <si>
    <t>ACM0006AU</t>
  </si>
  <si>
    <t>Centuria Benelong Concentrated Equites Fund</t>
  </si>
  <si>
    <t>Centuria Vanguard Australian Fixed Wholesale Interest Index Fund</t>
  </si>
  <si>
    <t>Centuria Russell Investments Growth Fund</t>
  </si>
  <si>
    <t>Centuria Russell Investment Balanced Fund</t>
  </si>
  <si>
    <t>Centuria Vanguard Diversified Balanced Wholesale Index Fund</t>
  </si>
  <si>
    <t>Centuria Vanguard Diversified Growth Wholesale Index Fund</t>
  </si>
  <si>
    <t>VAN0110au</t>
  </si>
  <si>
    <t>Centuria MLC Wholesale Inflation Plus Moderate Portfolio</t>
  </si>
  <si>
    <t>Centuria MLC Wholesale Inflation Plus Assertive Portfolio</t>
  </si>
  <si>
    <t>Diversified Balanced Funds</t>
  </si>
  <si>
    <t>Diversified Growth Funds</t>
  </si>
  <si>
    <t>Australian Share Funds</t>
  </si>
  <si>
    <t>Centuria Vanguard Australian Shares Wholesale Index Fund</t>
  </si>
  <si>
    <t>VAN0002AU</t>
  </si>
  <si>
    <t>International Shares</t>
  </si>
  <si>
    <t>Centuria T.Rowe Price Global Equity Fund</t>
  </si>
  <si>
    <t>ETL0071AU</t>
  </si>
  <si>
    <t>Centuria Firetrail Australian High Conviction Fund</t>
  </si>
  <si>
    <t>WHT3810AU</t>
  </si>
  <si>
    <t>Total Fee</t>
  </si>
  <si>
    <t>Investment Objective</t>
  </si>
  <si>
    <t>Investment Strategy</t>
  </si>
  <si>
    <t>Asset Allocation</t>
  </si>
  <si>
    <t>To generate returns in excess of the Bllomber Ausbond Bank Bill index after tax</t>
  </si>
  <si>
    <t>To invest in cash, term depsosits and fixed interest investments</t>
  </si>
  <si>
    <t>Cash</t>
  </si>
  <si>
    <t>Australian Fixed Interest</t>
  </si>
  <si>
    <t>Bank Bills</t>
  </si>
  <si>
    <t>The Vanguard Australian Fixed Interest Index Fund seeks to track the return of the Bloomberg AusBond Composite 0+ Yr Index before taking into account fees, expenses and tax.</t>
  </si>
  <si>
    <t>The Fund invests in high-quality, income-generating securities issued by the Commonwealth Government of Australia, Australian State Government authorities and treasury corporations, as well as investment-grade corporate issuers. While being low cost, the Fund also provides some protection against capital volatility. The investments in the Fund are predominantly rated BBB- or higher by Standard &amp; Poor's ratings agency or equivalent. Key fund facts Management fee 0.24% p.a. Buy spread 0.10% Sell spread 0.10% Inception date 06 June 1997 Income distribution Quarterly</t>
  </si>
  <si>
    <t>Term deposit</t>
  </si>
  <si>
    <t xml:space="preserve">Outperform cash by 1% to 2% pa across the market cycle before fees </t>
  </si>
  <si>
    <t>Fixed Interest</t>
  </si>
  <si>
    <t>Structured credit securities</t>
  </si>
  <si>
    <t xml:space="preserve">The fund Invests predominantly in Australian cash, corporate bonds and structured credit securities. Macquarie’s overall philosophy is based on capital preservation and the management of the downside risk. We also have a strong respect for liquidity, a risk often overlooked in income investing, as our research has identified that liquidity risk is in fact a greater risk than credit risk. Our strategy in managing the Fund is based on accessing different sources of value-add, as well as applying disciplined processes that are backed by in- house research and quantitative analysis. </t>
  </si>
  <si>
    <t>VAN0108AU</t>
  </si>
  <si>
    <t>Vanguard Balanced Index Fund seeks to track the weighted average return of the various indices of the underlying funds in which it invests, in proportion to the Strategic Asset Allocation, before taking into account fees, expenses and tax.</t>
  </si>
  <si>
    <t>The Fund provides low-cost access to a range of sector funds, offering broad diversification across multiple asset classes. The Balanced Fund is designed for investors seeking a balance between income and capital growth. The Fund targets a 50% allocation to income asset classes and a 50% allocation to growth asset classes.</t>
  </si>
  <si>
    <t xml:space="preserve">To provide returns over the medium to long term, with moderate to high volatility, consistent with a diversified mix of predominantly growth oriented assets and some defensive assets. </t>
  </si>
  <si>
    <t xml:space="preserve">The Fund typically invests in a diversified portfolio mix with exposure to growth investments of around 70% and defensive investments of around 30%. Derivatives may be used to implement investment strategies. </t>
  </si>
  <si>
    <t xml:space="preserve">To provide capital growth over the long term consistent with a portfolio focusing on growth assets, while accepting fluctuations in capital values in the short term. </t>
  </si>
  <si>
    <t xml:space="preserve">The Fund typically invests in a diversified portfolio mix with exposure to growth investments of around 90% and defensive investments of around 10%. Derivatives may be used to implement investment strategies. </t>
  </si>
  <si>
    <t xml:space="preserve">The MLC Inflation Plus – Moderate Portfolio is an actively managed portfolio that aims to deliver a return of 5% pa above inflation (before deducting fees and tax) over five year periods, despite market ups and downs. </t>
  </si>
  <si>
    <t xml:space="preserve">We aim to achieve the target return by carefully managing risk, particularly the risk of big losses that can set back your investment. As markets change, we adjust the mix of assets in the portfolio so it’s better positioned to deliver returns and manage risk. We invest in a very wide range of mainstream assets (like shares, bonds and cash) and alternative assets and strategies. This gives us many ways to achieve returns and manage risk. </t>
  </si>
  <si>
    <t>Australian Shares</t>
  </si>
  <si>
    <t>Global Shares</t>
  </si>
  <si>
    <t>Insurance related Investments</t>
  </si>
  <si>
    <t xml:space="preserve">Defensive global shares 22% Enhanced cash 20% Australian non-govt bonds 20% Multi-asset real return strategy 15% Low correlation strategy 8% Global bank loans 5% Australian shares 3% Australian inﬂation-linked bonds 2% Emerging market strategies 2% Insurance related investments 2% Risk management strategy 1% </t>
  </si>
  <si>
    <t>International shares</t>
  </si>
  <si>
    <t xml:space="preserve">  </t>
  </si>
  <si>
    <t>The portfolio aims to deliver a return of 6% pa above inflation (before fees and tax) over 7-year periods by limiting the risk of negative returns over this time frame. This careful risk management approach means there may be times when the Trust doesn’t achieve its return objective. In most circumstances the Trust is expected to provide positive returns over 7 year periods, although there will sometimes be negative returns over shorter periods.</t>
  </si>
  <si>
    <t>The Vanguard Australian Shares Index Fund seeks to track the return of the S&amp;P/ASX 300 Index before taking into account fees, expenses and tax.</t>
  </si>
  <si>
    <t>The Fund provides low cost, broadly diversified exposure to Australian companies and property trusts listed on the Australian Securities Exchange. It also offers potential long-term capital growth along with dividend income and franking credits.</t>
  </si>
  <si>
    <t xml:space="preserve">The fund aims to outperform the ASX200 accumulation index over the medium to long term. </t>
  </si>
  <si>
    <t xml:space="preserve">The Australian High Conviction Fund is a concentrated portfolio (approx. 25 companies) of our most compelling equity ideas. The strategy is built on fundamental, deep dive research guided by the philosophy that ‘every company has a price. At Firetrail we believe that in the short-term share prices follow earnings, and this creates opportunities for fundamental stock picking.  
 </t>
  </si>
  <si>
    <t xml:space="preserve"> The AB Managed Volatility Equities Fund (the “Fund”) aims to achieve returns that exceed the S&amp;P/ASX 300 Franking Credit Adjusted Daily Total Return Index (Tax-Exempt) after fees over the medium to long term. </t>
  </si>
  <si>
    <t>About the Manager</t>
  </si>
  <si>
    <t xml:space="preserve">The Fund implements a managed volatility equities strategy that aims to reduce volatility by identifying, and investing in, high quality listed equity securities that have reasonable valuations, high quality cash flows and relatively stable share prices. </t>
  </si>
  <si>
    <t xml:space="preserve">Investors can't control the markets, but they can control the costs of investing. Providing low-cost investments isn't a pricing strategy for us. It's how we do business. We can keep costs low because of our unique ownership structure in the United States, which allows us to return profits to investors through lower costs.We can keep costs low because of our unique ownership structure in the United States, which allows us to return profits to investors through lower costs. </t>
  </si>
  <si>
    <t>At Russell Investments, we stand with you, whether you’re an institutional investor, a financial adviser, or an individual guided by an advisor’s personalized advice. We believe the best way to reach your desired outcomes is with a multi-asset approach that combines: asset allocation, capital markets insights, factor exposures, manager research, portfolio implementation.</t>
  </si>
  <si>
    <t>MLC provides investments, superannuation and financial advice to corporate, institutional and retail customers. We’re all about using our expertise and the capabilities of the NAB Group to give our customers a bigger vision for their future and the bigger picture of their wealth. Our wealth management expertise means we understand how to help you meet your needs today, set your goals for the future and support you along the way. We’re focused on empowering you financially right throughout your life. Our approach is holistic – we’ll give you better insight into your financial opportunities, end-to-end financial solutions and access to a broader range of services.</t>
  </si>
  <si>
    <t>About The Manager</t>
  </si>
  <si>
    <t>To achieve attractive risk adjusted returns over the medium to long-term; While reducing the risk of permanent capital loss.</t>
  </si>
  <si>
    <t>The infrastructure asset class, when appropriately defined, is characterised by monopoly-like assets that face reliable demand and enjoy predictable cashflows. As a result, Magellan has established proprietary classification criteria to appropriately categorise securities as investment grade infrastructure, and thus eligible for inclusion in its portfolios or otherwise. Potential investments that meet these criteria are expected to achieve strong underlying financial performance over medium- to long-term timeframes, which should translate into reliable, inflation-linked investment returns. Magellan believes that an appropriately structured portfolio of 20 to 40 investments can provide sufficient diversification to ensure that investors are not overly correlated to any single company, industry-specific or macroeconomic risk.</t>
  </si>
  <si>
    <t>Platinum is an Australia-based investment manager that focuses on one asset class – international shares, or, more simply put, we provide portfolios of listed companies from around the world. Platinum offers only one core investment style – we seek out companies whose true worth and prospects are yet to be fully recognised by the market. Past performance shows that our approach is one that has worked in different economic climates and withstood the test of business cycles. Choosing among our products will depend on whether you want general global exposure or would prefer a more tailored exposure to a geographic area or particular industry group.</t>
  </si>
  <si>
    <t>As a global investment manager, we actively listen, anticipate, and develop strategies that respond to the needs of our clients. Each strategy is supported by our strategic investing approach—an approach driven by independent thinking and guided by the rigor of our global research. Our investment professionals work together across regions, sectors, and asset classes, as they strive to select the right investment opportunities for our clients.</t>
  </si>
  <si>
    <t>AB is a leading global investment-management and research firm. We bring together a wide range of insights, expertise and innovations to advance the interests of our clients around the world. AB delivers a comprehensive range of investment strategies across the capital structure. Partnering closely with our clients, we shape the most appropriate solutions for their investment needs today, tomorrow and beyond. From the beginning, research has been the backbone of our firm. We focus the full scope of our research expertise and innovation on the global investing landscape—with the goal of making a difference for our clients.</t>
  </si>
  <si>
    <t>Firetrail is an investment management boutique founded in 2018. The firm was established with a goal to align our people with our clients. Importantly, the firm is majority owned by our investment staff and the team is invested alongside our clients in the investment strategies. While founded in 2018, the Firetrail staff have a long successful track record of investing in equities. Prior to establishing Firetrail, the portfolio management team including Patrick Hodgens, Blake Henricks and James Miller worked together at Macquarie for over a decade. The team were responsible for managing the highly successful Macquarie High Conviction Fund, which delivered 10.6% p.a. (after fees) from inception in November 2005 to October 2017. The Macquarie High Conviction Fund was one of the top performing Australian equity funds over the medium and long term. The team also has significant experience managing equity market neutral strategies, most notably the Macquarie Pure Alpha Fund. Outstanding performance, driven by stock selection, led to industry recognition including the Alternative Investment Manager of the Year Award and Market Neutral Fund of the Year at the Hedge Funds Rock awards in 2017.</t>
  </si>
  <si>
    <t>Bennelong Funds Management (Bennelong) develops and distributes funds around the world through our Australian businesses and wholly-owned UK subsidiary, BennBridge. Our boutique asset managers invest in Australian, UK and global equities. We have a proud history of identifying and partnering with quality boutique asset managers, offering high-grade investment solutions to institutions, financial advisers and direct investors. Our team provides a full suite of corporate services, including distribution, marketing, compliance, finance, HR, technology and administrative support.</t>
  </si>
  <si>
    <t>Centuria Cash Plus Fund</t>
  </si>
  <si>
    <t>Benefit Fund</t>
  </si>
  <si>
    <t>PDS Name</t>
  </si>
  <si>
    <t>Centuria Fixed Interest Fund Number 1</t>
  </si>
  <si>
    <t>Centuria Fixed Interest Fund Number 2</t>
  </si>
  <si>
    <t>PDs Fund Name</t>
  </si>
  <si>
    <t>Benefit Fund Name</t>
  </si>
  <si>
    <t>Centuria Balanced Fund Number 1</t>
  </si>
  <si>
    <t>Centuria Balanced Fund Number 2</t>
  </si>
  <si>
    <t>Centuria Balanced Fund Number 3</t>
  </si>
  <si>
    <t>PDS Fund Name</t>
  </si>
  <si>
    <t>Centuria Growth Fund Number 1</t>
  </si>
  <si>
    <t>Centuria Growth Fund Number 2</t>
  </si>
  <si>
    <t>Centuria Growth Fund Number 3</t>
  </si>
  <si>
    <t>Centuria Benefit Fund Name</t>
  </si>
  <si>
    <t>Centuria Australian Share Fund Number 1</t>
  </si>
  <si>
    <t>Centuria Australian Share Fund Number 2</t>
  </si>
  <si>
    <t>Centuria Australian Share Fund Number 3</t>
  </si>
  <si>
    <t>Centuria Australian Share Fund Number 4</t>
  </si>
  <si>
    <t>Centuria International Share Fund Number 1</t>
  </si>
  <si>
    <t>Centuria International Share Fund Number 2</t>
  </si>
  <si>
    <t>Centuria International Share Fund Number 3</t>
  </si>
  <si>
    <t>Centuria Magellan Global Infrastructure Fund</t>
  </si>
  <si>
    <t>Centuria International Share Fund Number 4</t>
  </si>
  <si>
    <t>0 - 20%</t>
  </si>
  <si>
    <t>Australian and International Shares</t>
  </si>
  <si>
    <t>0 - 100%</t>
  </si>
  <si>
    <t xml:space="preserve">Magellan was formed in 2006 to generate attractive returns for clients by investing in global equities and global listed infrastructure while protecting their capital. Since then, we have developed a track record for creating and safeguarding wealth for our investors. We have done this by investing in high-quality global stocks that benefited from the rise of the emerging consumer, the coming of the cashless society, the recovery in US housing, the dominance of business software giants and the arrival of digital consumer platforms, to name just some key themes of the past decade. We know that over the next decade different themes will prevail. When investing the key question we ask ourselves is: “What does the future look like?”
</t>
  </si>
  <si>
    <t>0 -100%</t>
  </si>
  <si>
    <t>International Fixed Interest</t>
  </si>
  <si>
    <t>Centuria Platinum Unhedged Fund</t>
  </si>
  <si>
    <t>Centuria Growth Fund Number 4</t>
  </si>
  <si>
    <t>To deliver an investment return of 5% pa before fees above Australian inflation over rolling 3 year periods. Inflation is defined as the RBA's Trimmed Mean, as published by the Australian Bureau of Statistics.</t>
  </si>
  <si>
    <t>The Fund does not have fixed strategic asset allocation benchmarks but instead adopts a forward looking and flexible approach to achieve their stated objectives. The Fund stands in contrast to the traditional multi-asset investment approaches which construct investment portfolios around relatively static asset allocations. Such portfolios implicitly assume that the valuation or relative risk and return of different asset classes are stable through time but the reality is they are not. The Fund ranges across three broad asset groups, being Growth (typically shares and property securities), Diversifying (typically higher yielding debt and some alternatives) and Defensive assets (typically investment grade debt securities and cash), providing the flexibility required to allocate effectively and efficiently to those assets that in combination are most closely aligned with the delivery of the objective.</t>
  </si>
  <si>
    <t>Centuria Schroder Real Return CPI +5% Professional Class</t>
  </si>
  <si>
    <t>Cash and Cash equivalents 0 - 100%</t>
  </si>
  <si>
    <t>Australian Fixed Interest 0 - 75</t>
  </si>
  <si>
    <t>International Fixed Interest 0 - 75</t>
  </si>
  <si>
    <t>Australian Shares 0 - 75</t>
  </si>
  <si>
    <t>International shares 0 - 75</t>
  </si>
  <si>
    <t>To generate returns in excess of the Bloomberg Ausbond Bank Bill index after tax</t>
  </si>
  <si>
    <t>To invest in cash, term deposits and fixed interest investments</t>
  </si>
  <si>
    <t>Centuria Balanced Fund Number 4</t>
  </si>
  <si>
    <t>Centuria International Share Fund Number 5</t>
  </si>
  <si>
    <t>Centuria Australian Share Fund Number 5</t>
  </si>
  <si>
    <t>Centuria Fidelity Australian Opportunities Fund</t>
  </si>
  <si>
    <t> To achieve returns in excess of the S&amp;P/ASX 200 Accumulation Index over the suggested minimum investment time period of five to seven years.</t>
  </si>
  <si>
    <t>Designed to be a core holding. A diversified selection of 40- 70 Australian companies with the flexibility to take meaningful positions in the mid-small cap part of the market.Uses a bottom-up stock selection process that seeks companies with superior management, strong free cash flow, a competitive edge and low gearing.</t>
  </si>
  <si>
    <t>Schroder Real Return CPI + 3.5% Fund - Wholesale Class</t>
  </si>
  <si>
    <t>To deliver an investment return of 3.5% pa before fees above Australian inflation over rolling 3 year periods. Inflation is defined as the RBA's Trimmed Mean, as published by the Australian Bureau of Statistics.</t>
  </si>
  <si>
    <t>The Fund does not have fixed strategic asset allocation benchmarks but instead adopts a forward looking and flexible approach to achieve the stated objectives. The Fund stands in contrast to the traditional multi-asset investment approaches which construct investment portfolios around relatively static asset allocations. Such portfolios implicitly assume that the valuation or relative risk and return of different asset classes are stable through time but the reality is they are not. The Fund ranges across three broad asset groups, being Growth (typically shares and property securities), Diversifying (typically higher yielding debt and some alternatives) and Defensive assets (typically investment grade debt securities and cash), providing the flexibility required to allocate effectively and efficiently to those assets that in combination are most closely aligned with the delivery of the objective.</t>
  </si>
  <si>
    <t>The Schroders brand embodies the traditional tenets of excellence, innovation and integrity. These values are evident in every aspect of our company and we are dedicated to providing the highest levels of client service by placing the client at the centre of all our short and long term thinking. The relationship experience you will receive with Schroders is one based on honesty, trust and confidentiality.</t>
  </si>
  <si>
    <t>Inherent in our approach to investment management is:</t>
  </si>
  <si>
    <t>A structured, disciplined and repeatable investment process</t>
  </si>
  <si>
    <t>A clearly defined investment style</t>
  </si>
  <si>
    <t>A team approach to investment management</t>
  </si>
  <si>
    <t>Simplicity in delivering tailored solutions</t>
  </si>
  <si>
    <t>With a global network of researchers, we are focused on serving our clients and delivering one thing - investment performance.</t>
  </si>
  <si>
    <t>Fidelity International provides world class investment solutions and retirement expertise to institutions, individuals and their advisers - to help our clients build better futures for themselves and generations to come. As a private company we think generationally and invest for the long term. Helping clients to save for retirement and other long term investing objectives has been at the core of our business for nearly 50 years</t>
  </si>
  <si>
    <t>Magellan Global fund</t>
  </si>
  <si>
    <t>To achieve attractive risk-adjusted returns over the medium to long-term; while reducing the risk of permanent capital loss.</t>
  </si>
  <si>
    <t>WFS0377AU</t>
  </si>
  <si>
    <t>GEAR</t>
  </si>
  <si>
    <t>Centuria Fidelity Future Leaders Fund</t>
  </si>
  <si>
    <t>FID0026AU</t>
  </si>
  <si>
    <t xml:space="preserve"> MGE0001AU </t>
  </si>
  <si>
    <t>SCH0047AU</t>
  </si>
  <si>
    <t>N/A</t>
  </si>
  <si>
    <t>RIM0004AU</t>
  </si>
  <si>
    <t>CRED</t>
  </si>
  <si>
    <t>Centuria Schroder Real Return CPI + 5% Fund - Wholesale Class</t>
  </si>
  <si>
    <t>Centuria Magellan Global Fund</t>
  </si>
  <si>
    <t>Centuria Antipodes Global Fund - Long</t>
  </si>
  <si>
    <t>WHT0057AU</t>
  </si>
  <si>
    <t>BFL0002AU</t>
  </si>
  <si>
    <t>MLC0265AU</t>
  </si>
  <si>
    <t>MLC0260AU</t>
  </si>
  <si>
    <t>Centuria Bennelong Concentrated Australian Equites Fund</t>
  </si>
  <si>
    <t>Cash and Fixed interest</t>
  </si>
  <si>
    <t>Property and Infrastructure</t>
  </si>
  <si>
    <t>International Shares Funds</t>
  </si>
  <si>
    <t>Transaction fee</t>
  </si>
  <si>
    <t>Buy</t>
  </si>
  <si>
    <t>Sell</t>
  </si>
  <si>
    <t>Centuria Vanguard Balanced Index Fund</t>
  </si>
  <si>
    <t>Centuria Vanguard Australian Fixed Interest Index Fund</t>
  </si>
  <si>
    <t>Centuria Vanguard Diversified Growth Index Fund</t>
  </si>
  <si>
    <t>Centuria Vanguard Australian Shares Index Fund</t>
  </si>
  <si>
    <t>Centuria Vanguard International Shares Index Fund</t>
  </si>
  <si>
    <t>Centuria Vanguard Australian Property Securities Index Fund</t>
  </si>
  <si>
    <t>Centuria Pendal Enhanced Cash Fund</t>
  </si>
  <si>
    <t>Centuria MLC Horizon 4 Balanced Portfolio</t>
  </si>
  <si>
    <t>Centuria MLC Horizon 5 Growth Portfolio</t>
  </si>
  <si>
    <t>Centuria BetaShares Geared Australian Equity ETF</t>
  </si>
  <si>
    <t>Centuria BetaShares Australian Investment Grade Corporate Bond ETF</t>
  </si>
  <si>
    <t xml:space="preserve">Centuria Magellan Infrastructure Fund </t>
  </si>
  <si>
    <t>MGE0002AU</t>
  </si>
  <si>
    <t>RIM0001AU</t>
  </si>
  <si>
    <t>Lonesec/ Zenith</t>
  </si>
  <si>
    <t xml:space="preserve">Highly Recommended/ Highly Recommended </t>
  </si>
  <si>
    <t>Recommended/ Highly Recommended</t>
  </si>
  <si>
    <t>Recommended/ Not Rated</t>
  </si>
  <si>
    <t xml:space="preserve">Highly Recommended/ Recommended </t>
  </si>
  <si>
    <t xml:space="preserve">Recommended/ Recommended </t>
  </si>
  <si>
    <t>Centuria Net Mgt Fee (Gross fee is 30% higher)</t>
  </si>
  <si>
    <t>*</t>
  </si>
  <si>
    <t>External Mgr Indirect Cost Ratio (Gross fee is 30% higher*)</t>
  </si>
  <si>
    <t xml:space="preserve">Note: The net Mgt Fee is the effective after tax mgt fee that applies to an investment option. It is calculated by reducing the applicable pre-tax gross mgt fee by 30% </t>
  </si>
  <si>
    <t>OVS9898AU</t>
  </si>
  <si>
    <t>OVS6296AU</t>
  </si>
  <si>
    <t>OVS4859AU</t>
  </si>
  <si>
    <t>OVS9487AU</t>
  </si>
  <si>
    <t>OVS1025AU</t>
  </si>
  <si>
    <t>OVS0673AU</t>
  </si>
  <si>
    <t>OVS5104AU</t>
  </si>
  <si>
    <t>OVS5674AU</t>
  </si>
  <si>
    <t>OVS3393AU</t>
  </si>
  <si>
    <t>OVS8802AU</t>
  </si>
  <si>
    <t>OVS9675AU</t>
  </si>
  <si>
    <t>OVS5444AU</t>
  </si>
  <si>
    <t>OVS9527AU</t>
  </si>
  <si>
    <t>OVS5658AU</t>
  </si>
  <si>
    <t>OVS7561AU</t>
  </si>
  <si>
    <t>OVS3629AU</t>
  </si>
  <si>
    <t>OVS7047AU</t>
  </si>
  <si>
    <t>OVS0157AU</t>
  </si>
  <si>
    <t>OVS6529AU</t>
  </si>
  <si>
    <t>OVS2349AU</t>
  </si>
  <si>
    <t>OVS2052AU</t>
  </si>
  <si>
    <t>OVS0017AU</t>
  </si>
  <si>
    <t>General APIR Code</t>
  </si>
  <si>
    <t>LifeGoals APIR</t>
  </si>
  <si>
    <t>to adjust for a tax deduction benefit allocated by Centuria Life to the relevant Investment option. Refer to https://lifegoals.centuria.com.au/investment-options</t>
  </si>
  <si>
    <t>LifeGoals Investment Manager Options 1 Feb 2019 - Adviser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</si>
</sst>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0"/>
      <color rgb="FF333333"/>
      <name val="Arial"/>
      <family val="2"/>
    </font>
    <font>
      <sz val="10"/>
      <color rgb="FF3B3B3B"/>
      <name val="Arial"/>
      <family val="2"/>
    </font>
    <font>
      <sz val="6"/>
      <color rgb="FF333333"/>
      <name val="Arial"/>
      <family val="2"/>
    </font>
    <font>
      <sz val="10"/>
      <color rgb="FF000000"/>
      <name val="Arial"/>
      <family val="2"/>
    </font>
    <font>
      <sz val="8"/>
      <color rgb="FF3B3B3B"/>
      <name val="Arial"/>
      <family val="2"/>
    </font>
    <font>
      <sz val="10"/>
      <color rgb="FF1F1F1F"/>
      <name val="Arial"/>
      <family val="2"/>
    </font>
    <font>
      <u/>
      <sz val="11"/>
      <color theme="10"/>
      <name val="Calibri"/>
      <family val="2"/>
      <scheme val="minor"/>
    </font>
    <font>
      <sz val="11"/>
      <name val="Calibri"/>
      <family val="2"/>
      <scheme val="minor"/>
    </font>
    <font>
      <sz val="10"/>
      <color rgb="FF3B3B3B"/>
      <name val="Nimbus Sans Reg"/>
    </font>
    <font>
      <sz val="12"/>
      <color rgb="FF333333"/>
      <name val="Arial"/>
      <family val="2"/>
    </font>
    <font>
      <sz val="10"/>
      <color rgb="FF666666"/>
      <name val="Arial"/>
      <family val="2"/>
    </font>
    <font>
      <sz val="10"/>
      <color rgb="FF3E3E3E"/>
      <name val="Arial"/>
      <family val="2"/>
    </font>
    <font>
      <sz val="10"/>
      <color rgb="FF2B2B2A"/>
      <name val="NotoSans-Regular"/>
    </font>
    <font>
      <sz val="9"/>
      <color rgb="FF20242B"/>
      <name val="Arial"/>
      <family val="2"/>
    </font>
    <font>
      <sz val="8"/>
      <color rgb="FF2B2B2A"/>
      <name val="NotoSans-Regular"/>
    </font>
    <font>
      <sz val="12"/>
      <color rgb="FF20242B"/>
      <name val="Arial"/>
      <family val="2"/>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9">
    <xf numFmtId="0" fontId="0" fillId="0" borderId="0" xfId="0"/>
    <xf numFmtId="0" fontId="1" fillId="0" borderId="0" xfId="0" applyFont="1"/>
    <xf numFmtId="0" fontId="0" fillId="0" borderId="0" xfId="0" applyAlignment="1">
      <alignment wrapText="1"/>
    </xf>
    <xf numFmtId="0" fontId="0" fillId="0" borderId="0" xfId="0" applyAlignment="1">
      <alignment horizontal="left" wrapText="1"/>
    </xf>
    <xf numFmtId="0" fontId="0" fillId="0" borderId="0" xfId="0" applyFont="1"/>
    <xf numFmtId="0" fontId="2" fillId="0" borderId="0" xfId="0" applyFont="1" applyAlignment="1">
      <alignment wrapText="1"/>
    </xf>
    <xf numFmtId="10" fontId="0" fillId="0" borderId="0" xfId="0" applyNumberFormat="1"/>
    <xf numFmtId="0" fontId="3" fillId="0" borderId="0" xfId="0" applyFont="1" applyAlignment="1">
      <alignment wrapText="1"/>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wrapTex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9" fillId="0" borderId="0" xfId="1" applyFont="1" applyAlignment="1">
      <alignment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0" fillId="0" borderId="0" xfId="0" applyFont="1" applyAlignment="1">
      <alignment wrapText="1"/>
    </xf>
    <xf numFmtId="0" fontId="14" fillId="0" borderId="0" xfId="0" applyFont="1" applyAlignment="1">
      <alignment wrapText="1"/>
    </xf>
    <xf numFmtId="0" fontId="0" fillId="2" borderId="1" xfId="0" applyFill="1" applyBorder="1" applyAlignment="1">
      <alignment wrapText="1"/>
    </xf>
    <xf numFmtId="0" fontId="0" fillId="2" borderId="3" xfId="0" applyFill="1" applyBorder="1" applyAlignment="1">
      <alignment wrapText="1"/>
    </xf>
    <xf numFmtId="0" fontId="15" fillId="0" borderId="0" xfId="0" applyFont="1" applyAlignment="1">
      <alignment wrapText="1"/>
    </xf>
    <xf numFmtId="0" fontId="16" fillId="0" borderId="0" xfId="0" applyFont="1" applyAlignment="1">
      <alignment vertical="center" wrapText="1"/>
    </xf>
    <xf numFmtId="0" fontId="16" fillId="0" borderId="0" xfId="0" applyFont="1" applyAlignment="1">
      <alignment horizontal="left" vertical="center" wrapText="1" indent="1"/>
    </xf>
    <xf numFmtId="0" fontId="17" fillId="0" borderId="0" xfId="0" applyFont="1" applyAlignment="1">
      <alignment vertical="center" wrapText="1"/>
    </xf>
    <xf numFmtId="0" fontId="1" fillId="2" borderId="2" xfId="0" applyFont="1" applyFill="1" applyBorder="1" applyAlignment="1">
      <alignment wrapText="1"/>
    </xf>
    <xf numFmtId="10" fontId="0" fillId="3" borderId="1" xfId="0" applyNumberFormat="1" applyFill="1" applyBorder="1" applyAlignment="1">
      <alignment horizontal="center" wrapText="1"/>
    </xf>
    <xf numFmtId="0" fontId="0" fillId="3" borderId="1" xfId="0" applyFill="1" applyBorder="1" applyAlignment="1">
      <alignment horizontal="center" wrapText="1"/>
    </xf>
    <xf numFmtId="0" fontId="1" fillId="3" borderId="1" xfId="0" applyFont="1" applyFill="1" applyBorder="1" applyAlignment="1">
      <alignment wrapText="1"/>
    </xf>
    <xf numFmtId="0" fontId="0" fillId="3" borderId="1" xfId="0" applyFont="1" applyFill="1" applyBorder="1" applyAlignment="1">
      <alignment wrapText="1"/>
    </xf>
    <xf numFmtId="0" fontId="0" fillId="3" borderId="1" xfId="0" applyFill="1" applyBorder="1" applyAlignment="1">
      <alignment wrapText="1"/>
    </xf>
    <xf numFmtId="0" fontId="1" fillId="3" borderId="4" xfId="0" applyFont="1" applyFill="1" applyBorder="1" applyAlignment="1">
      <alignment horizontal="center" wrapText="1"/>
    </xf>
    <xf numFmtId="0" fontId="0" fillId="3" borderId="1" xfId="0" applyFill="1" applyBorder="1" applyAlignment="1">
      <alignment vertical="center"/>
    </xf>
    <xf numFmtId="10" fontId="0" fillId="3" borderId="1" xfId="0" applyNumberFormat="1" applyFill="1" applyBorder="1" applyAlignment="1">
      <alignment horizontal="center" vertical="center"/>
    </xf>
    <xf numFmtId="0" fontId="1" fillId="4" borderId="6" xfId="0" applyFont="1" applyFill="1" applyBorder="1" applyAlignment="1">
      <alignment horizontal="center" wrapText="1"/>
    </xf>
    <xf numFmtId="0" fontId="1" fillId="4" borderId="7" xfId="0" applyFont="1" applyFill="1" applyBorder="1" applyAlignment="1">
      <alignment wrapText="1"/>
    </xf>
    <xf numFmtId="0" fontId="1" fillId="4" borderId="7" xfId="0" applyFont="1" applyFill="1" applyBorder="1" applyAlignment="1">
      <alignment horizontal="center" wrapText="1"/>
    </xf>
    <xf numFmtId="0" fontId="1" fillId="4" borderId="8" xfId="0" applyFont="1" applyFill="1" applyBorder="1" applyAlignment="1">
      <alignment horizontal="center" wrapText="1"/>
    </xf>
    <xf numFmtId="0" fontId="1" fillId="4" borderId="0" xfId="0" applyFont="1" applyFill="1" applyBorder="1" applyAlignment="1">
      <alignment wrapText="1"/>
    </xf>
    <xf numFmtId="10" fontId="0" fillId="4" borderId="0" xfId="0" applyNumberFormat="1" applyFill="1" applyBorder="1" applyAlignment="1">
      <alignment horizontal="center" wrapText="1"/>
    </xf>
    <xf numFmtId="0" fontId="0" fillId="4" borderId="0" xfId="0" applyFill="1" applyBorder="1" applyAlignment="1">
      <alignment horizontal="center" wrapText="1"/>
    </xf>
    <xf numFmtId="0" fontId="0" fillId="4" borderId="0" xfId="0" applyFill="1" applyBorder="1" applyAlignment="1">
      <alignment wrapText="1"/>
    </xf>
    <xf numFmtId="0" fontId="1" fillId="3" borderId="4" xfId="0" applyFont="1" applyFill="1" applyBorder="1" applyAlignment="1">
      <alignment horizontal="center" vertical="center"/>
    </xf>
    <xf numFmtId="0" fontId="0" fillId="3" borderId="1" xfId="0" applyFill="1" applyBorder="1" applyAlignment="1"/>
    <xf numFmtId="0" fontId="1" fillId="3" borderId="1" xfId="0" applyFont="1" applyFill="1" applyBorder="1" applyAlignment="1">
      <alignment horizontal="center" wrapText="1"/>
    </xf>
    <xf numFmtId="0" fontId="0" fillId="3" borderId="1" xfId="0" applyFont="1" applyFill="1" applyBorder="1" applyAlignment="1"/>
    <xf numFmtId="0" fontId="1" fillId="4" borderId="10" xfId="0" applyFont="1" applyFill="1" applyBorder="1" applyAlignment="1">
      <alignment horizontal="center" wrapText="1"/>
    </xf>
    <xf numFmtId="0" fontId="0" fillId="3" borderId="11" xfId="0" applyFill="1" applyBorder="1" applyAlignment="1">
      <alignment horizontal="center" wrapText="1"/>
    </xf>
    <xf numFmtId="0" fontId="0" fillId="3" borderId="11" xfId="0" applyFont="1" applyFill="1" applyBorder="1" applyAlignment="1">
      <alignment horizontal="center" vertical="center"/>
    </xf>
    <xf numFmtId="0" fontId="1" fillId="0" borderId="0" xfId="0" applyFont="1" applyFill="1" applyBorder="1" applyAlignment="1">
      <alignment wrapText="1"/>
    </xf>
    <xf numFmtId="0" fontId="0" fillId="0" borderId="0" xfId="0" applyFill="1" applyBorder="1" applyAlignment="1">
      <alignment wrapText="1"/>
    </xf>
    <xf numFmtId="0" fontId="1" fillId="0" borderId="0" xfId="0" applyFont="1" applyBorder="1" applyAlignment="1">
      <alignment horizontal="center" wrapText="1"/>
    </xf>
    <xf numFmtId="0" fontId="0" fillId="0" borderId="0" xfId="0" applyBorder="1" applyAlignment="1">
      <alignment wrapText="1"/>
    </xf>
    <xf numFmtId="0" fontId="0" fillId="0" borderId="0" xfId="0" applyBorder="1" applyAlignment="1">
      <alignment horizontal="center" wrapText="1"/>
    </xf>
    <xf numFmtId="0" fontId="0" fillId="0" borderId="0" xfId="0" applyAlignment="1"/>
    <xf numFmtId="0" fontId="0" fillId="0" borderId="0" xfId="0" applyBorder="1" applyAlignment="1"/>
    <xf numFmtId="0" fontId="0" fillId="0" borderId="0" xfId="0" applyAlignment="1">
      <alignment horizontal="center" wrapText="1"/>
    </xf>
    <xf numFmtId="10" fontId="0" fillId="3" borderId="11" xfId="0" applyNumberFormat="1" applyFill="1" applyBorder="1" applyAlignment="1">
      <alignment horizontal="center" wrapText="1"/>
    </xf>
    <xf numFmtId="10" fontId="0" fillId="3" borderId="11" xfId="0" applyNumberFormat="1" applyFill="1" applyBorder="1" applyAlignment="1">
      <alignment horizontal="center" vertical="center"/>
    </xf>
    <xf numFmtId="0" fontId="0" fillId="3" borderId="12" xfId="0" applyFont="1" applyFill="1" applyBorder="1" applyAlignment="1">
      <alignment horizontal="center" vertical="center"/>
    </xf>
    <xf numFmtId="0" fontId="0" fillId="4" borderId="1" xfId="0" applyFill="1" applyBorder="1" applyAlignment="1">
      <alignment horizontal="center" wrapText="1"/>
    </xf>
    <xf numFmtId="0" fontId="0" fillId="3" borderId="0" xfId="0" applyFill="1" applyAlignment="1">
      <alignment horizontal="center"/>
    </xf>
    <xf numFmtId="0" fontId="0" fillId="3" borderId="1" xfId="0" applyFill="1" applyBorder="1" applyAlignment="1">
      <alignment horizontal="center"/>
    </xf>
    <xf numFmtId="0" fontId="18" fillId="0" borderId="0" xfId="0" applyFont="1" applyBorder="1" applyAlignment="1">
      <alignment wrapText="1"/>
    </xf>
    <xf numFmtId="0" fontId="1" fillId="4" borderId="5" xfId="0" applyFont="1" applyFill="1" applyBorder="1" applyAlignment="1">
      <alignment horizontal="center" wrapText="1"/>
    </xf>
    <xf numFmtId="0" fontId="1" fillId="4" borderId="9"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drain.whittingham@pinnacleinvestments.com.au" TargetMode="External"/><Relationship Id="rId13" Type="http://schemas.openxmlformats.org/officeDocument/2006/relationships/hyperlink" Target="mailto:mark.burgess@magellangroup.com" TargetMode="External"/><Relationship Id="rId18" Type="http://schemas.openxmlformats.org/officeDocument/2006/relationships/printerSettings" Target="../printerSettings/printerSettings1.bin"/><Relationship Id="rId3" Type="http://schemas.openxmlformats.org/officeDocument/2006/relationships/hyperlink" Target="mailto:nikhil.limaye1@vanguard.com.au" TargetMode="External"/><Relationship Id="rId7" Type="http://schemas.openxmlformats.org/officeDocument/2006/relationships/hyperlink" Target="mailto:john.gray@nab.com.au" TargetMode="External"/><Relationship Id="rId12" Type="http://schemas.openxmlformats.org/officeDocument/2006/relationships/hyperlink" Target="mailto:mark.burgess@magellangroup.com.au" TargetMode="External"/><Relationship Id="rId17" Type="http://schemas.openxmlformats.org/officeDocument/2006/relationships/hyperlink" Target="mailto:vinnie.wadhera@betashares.com.au" TargetMode="External"/><Relationship Id="rId2" Type="http://schemas.openxmlformats.org/officeDocument/2006/relationships/hyperlink" Target="mailto:nikhil.limaye1@vanguard.com.au" TargetMode="External"/><Relationship Id="rId16" Type="http://schemas.openxmlformats.org/officeDocument/2006/relationships/hyperlink" Target="mailto:vinnie.wadhera@betashares.com.au" TargetMode="External"/><Relationship Id="rId1" Type="http://schemas.openxmlformats.org/officeDocument/2006/relationships/hyperlink" Target="mailto:nikhil.limaye1@vanguard.com.au" TargetMode="External"/><Relationship Id="rId6" Type="http://schemas.openxmlformats.org/officeDocument/2006/relationships/hyperlink" Target="mailto:nikhil.limaye1@vanguard.com.au" TargetMode="External"/><Relationship Id="rId11" Type="http://schemas.openxmlformats.org/officeDocument/2006/relationships/hyperlink" Target="mailto:adrain.whittingham@pinnacleinvestments.com.au" TargetMode="External"/><Relationship Id="rId5" Type="http://schemas.openxmlformats.org/officeDocument/2006/relationships/hyperlink" Target="mailto:nikhil.limaye1@vanguard.com.au" TargetMode="External"/><Relationship Id="rId15" Type="http://schemas.openxmlformats.org/officeDocument/2006/relationships/hyperlink" Target="mailto:Benjamin.Moore@alliancebernstein.com" TargetMode="External"/><Relationship Id="rId10" Type="http://schemas.openxmlformats.org/officeDocument/2006/relationships/hyperlink" Target="mailto:john.gray@nab.com.au" TargetMode="External"/><Relationship Id="rId4" Type="http://schemas.openxmlformats.org/officeDocument/2006/relationships/hyperlink" Target="mailto:nikhil.limaye1@vanguard.com.au" TargetMode="External"/><Relationship Id="rId9" Type="http://schemas.openxmlformats.org/officeDocument/2006/relationships/hyperlink" Target="mailto:lfeldman@russellinvestments.com" TargetMode="External"/><Relationship Id="rId14" Type="http://schemas.openxmlformats.org/officeDocument/2006/relationships/hyperlink" Target="mailto:lfeldman@russellinvestment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platinum.com.au/Our-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2F0C9-2516-49B2-AE1C-EAA987D849CC}">
  <sheetPr>
    <pageSetUpPr fitToPage="1"/>
  </sheetPr>
  <dimension ref="A1:J32"/>
  <sheetViews>
    <sheetView showGridLines="0" tabSelected="1" topLeftCell="A4" zoomScale="80" zoomScaleNormal="80" workbookViewId="0">
      <selection activeCell="R21" sqref="R21"/>
    </sheetView>
  </sheetViews>
  <sheetFormatPr defaultColWidth="8.84375" defaultRowHeight="14.6"/>
  <cols>
    <col min="1" max="1" width="4.23046875" style="54" bestFit="1" customWidth="1"/>
    <col min="2" max="2" width="60.4609375" style="55" customWidth="1"/>
    <col min="3" max="3" width="46.69140625" style="55" bestFit="1" customWidth="1"/>
    <col min="4" max="4" width="8" style="56" customWidth="1"/>
    <col min="5" max="5" width="9.23046875" style="56" customWidth="1"/>
    <col min="6" max="6" width="7.4609375" style="56" customWidth="1"/>
    <col min="7" max="7" width="9.53515625" style="56" customWidth="1"/>
    <col min="8" max="8" width="9.69140625" style="56" customWidth="1"/>
    <col min="9" max="9" width="13.53515625" style="56" bestFit="1" customWidth="1"/>
    <col min="10" max="10" width="13.53515625" style="55" bestFit="1" customWidth="1"/>
    <col min="11" max="16384" width="8.84375" style="53"/>
  </cols>
  <sheetData>
    <row r="1" spans="1:10" ht="37.299999999999997" thickBot="1">
      <c r="B1" s="66" t="s">
        <v>209</v>
      </c>
    </row>
    <row r="2" spans="1:10" s="52" customFormat="1" ht="116.6">
      <c r="A2" s="37"/>
      <c r="B2" s="38" t="s">
        <v>86</v>
      </c>
      <c r="C2" s="38" t="s">
        <v>174</v>
      </c>
      <c r="D2" s="39" t="s">
        <v>180</v>
      </c>
      <c r="E2" s="39" t="s">
        <v>182</v>
      </c>
      <c r="F2" s="39" t="s">
        <v>26</v>
      </c>
      <c r="G2" s="67" t="s">
        <v>157</v>
      </c>
      <c r="H2" s="68"/>
      <c r="I2" s="49" t="s">
        <v>207</v>
      </c>
      <c r="J2" s="49" t="s">
        <v>206</v>
      </c>
    </row>
    <row r="3" spans="1:10">
      <c r="A3" s="34"/>
      <c r="B3" s="31" t="s">
        <v>154</v>
      </c>
      <c r="C3" s="31"/>
      <c r="D3" s="30"/>
      <c r="E3" s="30"/>
      <c r="F3" s="30"/>
      <c r="G3" s="30" t="s">
        <v>158</v>
      </c>
      <c r="H3" s="30" t="s">
        <v>159</v>
      </c>
      <c r="I3" s="50"/>
      <c r="J3" s="50"/>
    </row>
    <row r="4" spans="1:10">
      <c r="A4" s="34">
        <v>1</v>
      </c>
      <c r="B4" s="32" t="s">
        <v>166</v>
      </c>
      <c r="C4" s="32" t="s">
        <v>178</v>
      </c>
      <c r="D4" s="29">
        <v>5.0000000000000001E-3</v>
      </c>
      <c r="E4" s="29">
        <v>1.8E-3</v>
      </c>
      <c r="F4" s="29">
        <v>6.7999999999999996E-3</v>
      </c>
      <c r="G4" s="29">
        <v>2.9999999999999997E-4</v>
      </c>
      <c r="H4" s="29">
        <v>2.9999999999999997E-4</v>
      </c>
      <c r="I4" s="51" t="s">
        <v>205</v>
      </c>
      <c r="J4" s="51" t="s">
        <v>137</v>
      </c>
    </row>
    <row r="5" spans="1:10" ht="15" customHeight="1">
      <c r="A5" s="34">
        <v>2</v>
      </c>
      <c r="B5" s="33" t="s">
        <v>161</v>
      </c>
      <c r="C5" s="33"/>
      <c r="D5" s="29">
        <v>6.0000000000000001E-3</v>
      </c>
      <c r="E5" s="29">
        <v>1.6999999999999999E-3</v>
      </c>
      <c r="F5" s="29">
        <v>7.7000000000000002E-3</v>
      </c>
      <c r="G5" s="29">
        <v>1E-3</v>
      </c>
      <c r="H5" s="29">
        <v>1E-3</v>
      </c>
      <c r="I5" s="51" t="s">
        <v>184</v>
      </c>
      <c r="J5" s="51" t="s">
        <v>0</v>
      </c>
    </row>
    <row r="6" spans="1:10">
      <c r="A6" s="34">
        <v>3</v>
      </c>
      <c r="B6" s="33" t="s">
        <v>170</v>
      </c>
      <c r="C6" s="33" t="s">
        <v>177</v>
      </c>
      <c r="D6" s="29">
        <v>6.0000000000000001E-3</v>
      </c>
      <c r="E6" s="29">
        <v>1.5E-3</v>
      </c>
      <c r="F6" s="29">
        <v>7.4999999999999997E-3</v>
      </c>
      <c r="G6" s="29">
        <v>1E-3</v>
      </c>
      <c r="H6" s="29">
        <v>1E-3</v>
      </c>
      <c r="I6" s="64" t="s">
        <v>185</v>
      </c>
      <c r="J6" s="51" t="s">
        <v>145</v>
      </c>
    </row>
    <row r="7" spans="1:10" ht="21.65" customHeight="1">
      <c r="A7" s="40"/>
      <c r="B7" s="41" t="s">
        <v>16</v>
      </c>
      <c r="C7" s="41"/>
      <c r="D7" s="42"/>
      <c r="E7" s="42"/>
      <c r="F7" s="42"/>
      <c r="G7" s="42"/>
      <c r="H7" s="43"/>
      <c r="I7" s="43"/>
      <c r="J7" s="43"/>
    </row>
    <row r="8" spans="1:10">
      <c r="A8" s="34">
        <v>4</v>
      </c>
      <c r="B8" s="33" t="s">
        <v>160</v>
      </c>
      <c r="C8" s="33" t="s">
        <v>179</v>
      </c>
      <c r="D8" s="29">
        <v>6.0000000000000001E-3</v>
      </c>
      <c r="E8" s="29">
        <v>2E-3</v>
      </c>
      <c r="F8" s="29">
        <v>8.0000000000000002E-3</v>
      </c>
      <c r="G8" s="29">
        <v>1.1000000000000001E-3</v>
      </c>
      <c r="H8" s="60">
        <v>1.1000000000000001E-3</v>
      </c>
      <c r="I8" s="65" t="s">
        <v>186</v>
      </c>
      <c r="J8" s="62" t="s">
        <v>42</v>
      </c>
    </row>
    <row r="9" spans="1:10">
      <c r="A9" s="34">
        <v>5</v>
      </c>
      <c r="B9" s="33" t="s">
        <v>10</v>
      </c>
      <c r="C9" s="48" t="s">
        <v>175</v>
      </c>
      <c r="D9" s="29">
        <v>6.0000000000000001E-3</v>
      </c>
      <c r="E9" s="29">
        <v>6.1000000000000004E-3</v>
      </c>
      <c r="F9" s="29">
        <f t="shared" ref="F9:F30" si="0">D9+E9</f>
        <v>1.21E-2</v>
      </c>
      <c r="G9" s="29">
        <v>1.6999999999999999E-3</v>
      </c>
      <c r="H9" s="60">
        <v>1.5E-3</v>
      </c>
      <c r="I9" s="65" t="s">
        <v>187</v>
      </c>
      <c r="J9" s="62" t="s">
        <v>173</v>
      </c>
    </row>
    <row r="10" spans="1:10">
      <c r="A10" s="34">
        <v>6</v>
      </c>
      <c r="B10" s="33" t="s">
        <v>167</v>
      </c>
      <c r="C10" s="33" t="s">
        <v>178</v>
      </c>
      <c r="D10" s="29">
        <v>6.0000000000000001E-3</v>
      </c>
      <c r="E10" s="29">
        <v>6.7999999999999996E-3</v>
      </c>
      <c r="F10" s="29">
        <f t="shared" ref="F10" si="1">D10+E10</f>
        <v>1.2799999999999999E-2</v>
      </c>
      <c r="G10" s="29">
        <v>1E-3</v>
      </c>
      <c r="H10" s="60">
        <v>5.0000000000000001E-4</v>
      </c>
      <c r="I10" s="65" t="s">
        <v>188</v>
      </c>
      <c r="J10" s="62" t="s">
        <v>152</v>
      </c>
    </row>
    <row r="11" spans="1:10" ht="21.65" customHeight="1">
      <c r="A11" s="40"/>
      <c r="B11" s="41" t="s">
        <v>17</v>
      </c>
      <c r="C11" s="41"/>
      <c r="D11" s="42"/>
      <c r="E11" s="43"/>
      <c r="F11" s="42"/>
      <c r="G11" s="42"/>
      <c r="H11" s="43"/>
      <c r="I11" s="63"/>
      <c r="J11" s="43"/>
    </row>
    <row r="12" spans="1:10">
      <c r="A12" s="34">
        <v>8</v>
      </c>
      <c r="B12" s="33" t="s">
        <v>162</v>
      </c>
      <c r="C12" s="33" t="s">
        <v>179</v>
      </c>
      <c r="D12" s="29">
        <v>6.0000000000000001E-3</v>
      </c>
      <c r="E12" s="29">
        <v>2E-3</v>
      </c>
      <c r="F12" s="29">
        <f t="shared" si="0"/>
        <v>8.0000000000000002E-3</v>
      </c>
      <c r="G12" s="29">
        <v>1.1000000000000001E-3</v>
      </c>
      <c r="H12" s="60">
        <v>1.1000000000000001E-3</v>
      </c>
      <c r="I12" s="65" t="s">
        <v>204</v>
      </c>
      <c r="J12" s="62" t="s">
        <v>13</v>
      </c>
    </row>
    <row r="13" spans="1:10">
      <c r="A13" s="34">
        <v>9</v>
      </c>
      <c r="B13" s="33" t="s">
        <v>9</v>
      </c>
      <c r="C13" s="48" t="s">
        <v>175</v>
      </c>
      <c r="D13" s="29">
        <v>6.0000000000000001E-3</v>
      </c>
      <c r="E13" s="29">
        <v>6.7000000000000002E-3</v>
      </c>
      <c r="F13" s="29">
        <f t="shared" si="0"/>
        <v>1.2699999999999999E-2</v>
      </c>
      <c r="G13" s="29">
        <v>1.8E-3</v>
      </c>
      <c r="H13" s="60">
        <v>1.6000000000000001E-3</v>
      </c>
      <c r="I13" s="65" t="s">
        <v>203</v>
      </c>
      <c r="J13" s="62" t="s">
        <v>144</v>
      </c>
    </row>
    <row r="14" spans="1:10">
      <c r="A14" s="34">
        <v>10</v>
      </c>
      <c r="B14" s="33" t="s">
        <v>168</v>
      </c>
      <c r="C14" s="33" t="s">
        <v>178</v>
      </c>
      <c r="D14" s="29">
        <v>6.0000000000000001E-3</v>
      </c>
      <c r="E14" s="29">
        <v>7.1000000000000004E-3</v>
      </c>
      <c r="F14" s="29">
        <f t="shared" si="0"/>
        <v>1.3100000000000001E-2</v>
      </c>
      <c r="G14" s="29">
        <v>1E-3</v>
      </c>
      <c r="H14" s="60">
        <v>1E-3</v>
      </c>
      <c r="I14" s="65" t="s">
        <v>202</v>
      </c>
      <c r="J14" s="62" t="s">
        <v>151</v>
      </c>
    </row>
    <row r="15" spans="1:10">
      <c r="A15" s="34">
        <v>11</v>
      </c>
      <c r="B15" s="33" t="s">
        <v>146</v>
      </c>
      <c r="C15" s="33" t="s">
        <v>178</v>
      </c>
      <c r="D15" s="29">
        <v>6.0000000000000001E-3</v>
      </c>
      <c r="E15" s="29">
        <v>4.1999999999999997E-3</v>
      </c>
      <c r="F15" s="29">
        <f t="shared" si="0"/>
        <v>1.0200000000000001E-2</v>
      </c>
      <c r="G15" s="29">
        <v>2E-3</v>
      </c>
      <c r="H15" s="50" t="s">
        <v>143</v>
      </c>
      <c r="I15" s="65" t="s">
        <v>201</v>
      </c>
      <c r="J15" s="62" t="s">
        <v>142</v>
      </c>
    </row>
    <row r="16" spans="1:10" ht="25" customHeight="1">
      <c r="A16" s="40"/>
      <c r="B16" s="41" t="s">
        <v>18</v>
      </c>
      <c r="C16" s="41"/>
      <c r="D16" s="43"/>
      <c r="E16" s="43"/>
      <c r="F16" s="42"/>
      <c r="G16" s="42"/>
      <c r="H16" s="43"/>
      <c r="I16" s="63"/>
      <c r="J16" s="43"/>
    </row>
    <row r="17" spans="1:10">
      <c r="A17" s="34">
        <v>12</v>
      </c>
      <c r="B17" s="33" t="s">
        <v>163</v>
      </c>
      <c r="C17" s="33" t="s">
        <v>178</v>
      </c>
      <c r="D17" s="29">
        <v>6.0000000000000001E-3</v>
      </c>
      <c r="E17" s="29">
        <v>1.2999999999999999E-3</v>
      </c>
      <c r="F17" s="29">
        <f t="shared" si="0"/>
        <v>7.3000000000000001E-3</v>
      </c>
      <c r="G17" s="29">
        <v>8.0000000000000004E-4</v>
      </c>
      <c r="H17" s="60">
        <v>8.0000000000000004E-4</v>
      </c>
      <c r="I17" s="65" t="s">
        <v>200</v>
      </c>
      <c r="J17" s="62" t="s">
        <v>20</v>
      </c>
    </row>
    <row r="18" spans="1:10" ht="16.5" customHeight="1">
      <c r="A18" s="34">
        <v>13</v>
      </c>
      <c r="B18" s="33" t="s">
        <v>5</v>
      </c>
      <c r="C18" s="48" t="s">
        <v>175</v>
      </c>
      <c r="D18" s="29">
        <v>6.0000000000000001E-3</v>
      </c>
      <c r="E18" s="29">
        <v>3.8999999999999998E-3</v>
      </c>
      <c r="F18" s="29">
        <f>D18+E18</f>
        <v>9.8999999999999991E-3</v>
      </c>
      <c r="G18" s="29">
        <v>5.0000000000000001E-3</v>
      </c>
      <c r="H18" s="60">
        <v>5.0000000000000001E-3</v>
      </c>
      <c r="I18" s="65" t="s">
        <v>199</v>
      </c>
      <c r="J18" s="62" t="s">
        <v>6</v>
      </c>
    </row>
    <row r="19" spans="1:10" ht="17.149999999999999" customHeight="1">
      <c r="A19" s="34">
        <v>14</v>
      </c>
      <c r="B19" s="33" t="s">
        <v>153</v>
      </c>
      <c r="C19" s="35" t="s">
        <v>176</v>
      </c>
      <c r="D19" s="29">
        <v>6.0000000000000001E-3</v>
      </c>
      <c r="E19" s="29">
        <v>6.3E-3</v>
      </c>
      <c r="F19" s="29">
        <f t="shared" si="0"/>
        <v>1.23E-2</v>
      </c>
      <c r="G19" s="29">
        <v>2.5000000000000001E-3</v>
      </c>
      <c r="H19" s="60">
        <v>2.5000000000000001E-3</v>
      </c>
      <c r="I19" s="65" t="s">
        <v>198</v>
      </c>
      <c r="J19" s="62" t="s">
        <v>150</v>
      </c>
    </row>
    <row r="20" spans="1:10">
      <c r="A20" s="34">
        <v>15</v>
      </c>
      <c r="B20" s="33" t="s">
        <v>24</v>
      </c>
      <c r="C20" s="32" t="s">
        <v>175</v>
      </c>
      <c r="D20" s="29">
        <v>6.0000000000000001E-3</v>
      </c>
      <c r="E20" s="29">
        <v>6.7000000000000002E-3</v>
      </c>
      <c r="F20" s="29">
        <f t="shared" si="0"/>
        <v>1.2699999999999999E-2</v>
      </c>
      <c r="G20" s="29">
        <v>2.5000000000000001E-3</v>
      </c>
      <c r="H20" s="60">
        <v>2.5000000000000001E-3</v>
      </c>
      <c r="I20" s="65" t="s">
        <v>197</v>
      </c>
      <c r="J20" s="62" t="s">
        <v>25</v>
      </c>
    </row>
    <row r="21" spans="1:10" ht="20.149999999999999" customHeight="1">
      <c r="A21" s="34">
        <v>16</v>
      </c>
      <c r="B21" s="33" t="s">
        <v>169</v>
      </c>
      <c r="C21" s="48" t="s">
        <v>177</v>
      </c>
      <c r="D21" s="29">
        <v>6.0000000000000001E-3</v>
      </c>
      <c r="E21" s="29">
        <v>5.5999999999999999E-3</v>
      </c>
      <c r="F21" s="29">
        <f t="shared" si="0"/>
        <v>1.1599999999999999E-2</v>
      </c>
      <c r="G21" s="29">
        <v>1E-3</v>
      </c>
      <c r="H21" s="60">
        <v>1E-3</v>
      </c>
      <c r="I21" s="65" t="s">
        <v>196</v>
      </c>
      <c r="J21" s="62" t="s">
        <v>138</v>
      </c>
    </row>
    <row r="22" spans="1:10" ht="20.149999999999999" customHeight="1">
      <c r="A22" s="34">
        <v>17</v>
      </c>
      <c r="B22" s="33" t="s">
        <v>139</v>
      </c>
      <c r="C22" s="33" t="s">
        <v>178</v>
      </c>
      <c r="D22" s="29">
        <v>6.0000000000000001E-3</v>
      </c>
      <c r="E22" s="29">
        <v>8.3999999999999995E-3</v>
      </c>
      <c r="F22" s="29">
        <f t="shared" ref="F22" si="2">D22+E22</f>
        <v>1.44E-2</v>
      </c>
      <c r="G22" s="29">
        <v>2.5000000000000001E-3</v>
      </c>
      <c r="H22" s="60">
        <v>2.5000000000000001E-3</v>
      </c>
      <c r="I22" s="65" t="s">
        <v>195</v>
      </c>
      <c r="J22" s="62" t="s">
        <v>140</v>
      </c>
    </row>
    <row r="23" spans="1:10" ht="24.65" customHeight="1">
      <c r="A23" s="40"/>
      <c r="B23" s="41" t="s">
        <v>156</v>
      </c>
      <c r="C23" s="44"/>
      <c r="D23" s="42"/>
      <c r="E23" s="43"/>
      <c r="F23" s="42"/>
      <c r="G23" s="42"/>
      <c r="H23" s="43"/>
      <c r="I23" s="63"/>
      <c r="J23" s="43"/>
    </row>
    <row r="24" spans="1:10">
      <c r="A24" s="34">
        <v>18</v>
      </c>
      <c r="B24" s="33" t="s">
        <v>164</v>
      </c>
      <c r="C24" s="33" t="s">
        <v>178</v>
      </c>
      <c r="D24" s="29">
        <v>6.0000000000000001E-3</v>
      </c>
      <c r="E24" s="29">
        <v>1.2999999999999999E-3</v>
      </c>
      <c r="F24" s="29">
        <f t="shared" si="0"/>
        <v>7.3000000000000001E-3</v>
      </c>
      <c r="G24" s="29">
        <v>8.0000000000000004E-4</v>
      </c>
      <c r="H24" s="60">
        <v>8.0000000000000004E-4</v>
      </c>
      <c r="I24" s="65" t="s">
        <v>194</v>
      </c>
      <c r="J24" s="62" t="s">
        <v>3</v>
      </c>
    </row>
    <row r="25" spans="1:10" ht="15.65" customHeight="1">
      <c r="A25" s="45">
        <v>19</v>
      </c>
      <c r="B25" s="35" t="s">
        <v>148</v>
      </c>
      <c r="C25" s="35" t="s">
        <v>176</v>
      </c>
      <c r="D25" s="36">
        <v>6.0000000000000001E-3</v>
      </c>
      <c r="E25" s="36">
        <v>8.3999999999999995E-3</v>
      </c>
      <c r="F25" s="36">
        <f t="shared" si="0"/>
        <v>1.44E-2</v>
      </c>
      <c r="G25" s="36">
        <v>3.0000000000000001E-3</v>
      </c>
      <c r="H25" s="61">
        <v>3.0000000000000001E-3</v>
      </c>
      <c r="I25" s="65" t="s">
        <v>193</v>
      </c>
      <c r="J25" s="62" t="s">
        <v>149</v>
      </c>
    </row>
    <row r="26" spans="1:10" ht="15.65" customHeight="1">
      <c r="A26" s="45">
        <v>20</v>
      </c>
      <c r="B26" s="35" t="s">
        <v>22</v>
      </c>
      <c r="C26" s="48" t="s">
        <v>175</v>
      </c>
      <c r="D26" s="36">
        <v>6.0000000000000001E-3</v>
      </c>
      <c r="E26" s="36">
        <v>8.3000000000000001E-3</v>
      </c>
      <c r="F26" s="36">
        <f t="shared" si="0"/>
        <v>1.43E-2</v>
      </c>
      <c r="G26" s="36">
        <v>2.5000000000000001E-3</v>
      </c>
      <c r="H26" s="61">
        <v>2.5000000000000001E-3</v>
      </c>
      <c r="I26" s="65" t="s">
        <v>192</v>
      </c>
      <c r="J26" s="62" t="s">
        <v>23</v>
      </c>
    </row>
    <row r="27" spans="1:10" ht="16.5" customHeight="1">
      <c r="A27" s="45">
        <v>21</v>
      </c>
      <c r="B27" s="33" t="s">
        <v>147</v>
      </c>
      <c r="C27" s="35" t="s">
        <v>176</v>
      </c>
      <c r="D27" s="29">
        <v>6.0000000000000001E-3</v>
      </c>
      <c r="E27" s="29">
        <v>9.4999999999999998E-3</v>
      </c>
      <c r="F27" s="29">
        <f t="shared" si="0"/>
        <v>1.55E-2</v>
      </c>
      <c r="G27" s="29">
        <v>1E-3</v>
      </c>
      <c r="H27" s="60">
        <v>1E-3</v>
      </c>
      <c r="I27" s="65" t="s">
        <v>191</v>
      </c>
      <c r="J27" s="62" t="s">
        <v>141</v>
      </c>
    </row>
    <row r="28" spans="1:10" ht="24.65" customHeight="1">
      <c r="A28" s="40"/>
      <c r="B28" s="41" t="s">
        <v>155</v>
      </c>
      <c r="C28" s="41"/>
      <c r="D28" s="42"/>
      <c r="E28" s="43"/>
      <c r="F28" s="42"/>
      <c r="G28" s="42"/>
      <c r="H28" s="43"/>
      <c r="I28" s="63"/>
      <c r="J28" s="43"/>
    </row>
    <row r="29" spans="1:10" ht="18.649999999999999" customHeight="1">
      <c r="A29" s="47">
        <v>22</v>
      </c>
      <c r="B29" s="46" t="s">
        <v>165</v>
      </c>
      <c r="C29" s="33" t="s">
        <v>178</v>
      </c>
      <c r="D29" s="29">
        <v>6.0000000000000001E-3</v>
      </c>
      <c r="E29" s="29">
        <v>1.6000000000000001E-3</v>
      </c>
      <c r="F29" s="29">
        <f>D29+E29</f>
        <v>7.6E-3</v>
      </c>
      <c r="G29" s="29">
        <v>8.0000000000000004E-4</v>
      </c>
      <c r="H29" s="60">
        <v>8.0000000000000004E-4</v>
      </c>
      <c r="I29" s="65" t="s">
        <v>190</v>
      </c>
      <c r="J29" s="62" t="s">
        <v>2</v>
      </c>
    </row>
    <row r="30" spans="1:10" ht="31.5" customHeight="1">
      <c r="A30" s="47">
        <v>23</v>
      </c>
      <c r="B30" s="33" t="s">
        <v>171</v>
      </c>
      <c r="C30" s="32" t="s">
        <v>175</v>
      </c>
      <c r="D30" s="29">
        <v>6.0000000000000001E-3</v>
      </c>
      <c r="E30" s="29">
        <v>7.4000000000000003E-3</v>
      </c>
      <c r="F30" s="29">
        <f t="shared" si="0"/>
        <v>1.34E-2</v>
      </c>
      <c r="G30" s="29">
        <v>1.5E-3</v>
      </c>
      <c r="H30" s="60">
        <v>1.5E-3</v>
      </c>
      <c r="I30" s="65" t="s">
        <v>189</v>
      </c>
      <c r="J30" s="62" t="s">
        <v>172</v>
      </c>
    </row>
    <row r="31" spans="1:10" customFormat="1">
      <c r="A31" t="s">
        <v>181</v>
      </c>
      <c r="B31" s="57" t="s">
        <v>183</v>
      </c>
      <c r="C31" s="2"/>
      <c r="D31" s="2"/>
      <c r="E31" s="2"/>
      <c r="F31" s="2"/>
      <c r="G31" s="2"/>
      <c r="H31" s="2"/>
      <c r="I31" s="59"/>
      <c r="J31" s="2"/>
    </row>
    <row r="32" spans="1:10">
      <c r="B32" s="58" t="s">
        <v>208</v>
      </c>
    </row>
  </sheetData>
  <mergeCells count="1">
    <mergeCell ref="G2:H2"/>
  </mergeCells>
  <hyperlinks>
    <hyperlink ref="P29" r:id="rId1" display="nikhil.limaye1@vanguard.com.au" xr:uid="{BC71AA94-2694-4E62-98D3-A848199FB076}"/>
    <hyperlink ref="P24" r:id="rId2" display="nikhil.limaye1@vanguard.com.au" xr:uid="{690661BC-7A04-427F-97CD-D19ECE18E059}"/>
    <hyperlink ref="P17" r:id="rId3" display="nikhil.limaye1@vanguard.com.au" xr:uid="{9BAF00CE-2138-4D4B-B50C-0B79E8D8FC51}"/>
    <hyperlink ref="P12" r:id="rId4" display="nikhil.limaye1@vanguard.com.au" xr:uid="{2B0566AB-95F2-451F-A1BA-FF75184CC532}"/>
    <hyperlink ref="P8" r:id="rId5" display="nikhil.limaye1@vanguard.com.au" xr:uid="{F3765C7D-179D-4B16-BC7D-EE48FBCD914F}"/>
    <hyperlink ref="P5" r:id="rId6" display="nikhil.limaye1@vanguard.com.au" xr:uid="{43292F4D-ED1C-4233-B5F1-D2BDD5D342A4}"/>
    <hyperlink ref="P10" r:id="rId7" display="john.gray@nab.com.au" xr:uid="{4C5C0687-6F6D-4718-998F-26A774C35760}"/>
    <hyperlink ref="P25" r:id="rId8" display="adrain.whittingham@pinnacleinvestments.com.au" xr:uid="{7B6D2823-9947-401B-975C-77E53834B831}"/>
    <hyperlink ref="P9" r:id="rId9" display="lfeldman@russellinvestments.com" xr:uid="{D3726862-7C9C-4BC3-8C75-A7BDD4BFDACD}"/>
    <hyperlink ref="P14" r:id="rId10" display="john.gray@nab.com.au" xr:uid="{AB075AED-AE7A-4955-AF43-A1F6EEE0D31D}"/>
    <hyperlink ref="P20" r:id="rId11" display="adrain.whittingham@pinnacleinvestments.com.au" xr:uid="{DBB12525-EE9B-4F0D-804C-58E04C2BBF4D}"/>
    <hyperlink ref="P30" r:id="rId12" display="mark.burgess@magellangroup.com.au" xr:uid="{C16FF2AA-50FD-46C2-8C14-54E7B1D9D9B2}"/>
    <hyperlink ref="P27" r:id="rId13" display="mark.burgess@magellangroup.com" xr:uid="{3A0DA70E-1228-4F9F-BA61-B2DD80027881}"/>
    <hyperlink ref="P13" r:id="rId14" display="lfeldman@russellinvestments.com" xr:uid="{C7F88644-4E55-4969-B8C3-986AA9AC0F7B}"/>
    <hyperlink ref="P18" r:id="rId15" display="Benjamin.Moore@alliancebernstein.com" xr:uid="{A25867DC-94A8-4919-A6D3-39E8FA19DBF9}"/>
    <hyperlink ref="P21" r:id="rId16" display="vinnie.wadhera@betashares.com.au" xr:uid="{526C2E07-4D18-4F9E-9494-739712A08164}"/>
    <hyperlink ref="P6" r:id="rId17" display="vinnie.wadhera@betashares.com.au" xr:uid="{0261BC45-DFDE-4C0B-BC7F-9AF6D2393557}"/>
  </hyperlinks>
  <pageMargins left="0.7" right="0.7" top="0.75" bottom="0.75" header="0.3" footer="0.3"/>
  <pageSetup paperSize="9" scale="71" fitToHeight="0"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9EA89-6796-4294-BFD8-B3DFF2585098}">
  <dimension ref="A1:D11"/>
  <sheetViews>
    <sheetView workbookViewId="0">
      <selection activeCell="A20" sqref="A20"/>
    </sheetView>
  </sheetViews>
  <sheetFormatPr defaultRowHeight="14.6"/>
  <cols>
    <col min="1" max="1" width="28.15234375" style="1" customWidth="1"/>
    <col min="2" max="2" width="46.15234375" customWidth="1"/>
    <col min="3" max="3" width="80.53515625" customWidth="1"/>
    <col min="4" max="4" width="72.15234375" customWidth="1"/>
  </cols>
  <sheetData>
    <row r="1" spans="1:4">
      <c r="A1" s="1" t="s">
        <v>77</v>
      </c>
      <c r="B1" s="1" t="s">
        <v>76</v>
      </c>
      <c r="C1" t="s">
        <v>79</v>
      </c>
      <c r="D1" t="s">
        <v>80</v>
      </c>
    </row>
    <row r="2" spans="1:4" s="1" customFormat="1">
      <c r="A2" s="1" t="s">
        <v>78</v>
      </c>
      <c r="B2" s="1" t="s">
        <v>76</v>
      </c>
      <c r="C2" s="1" t="s">
        <v>8</v>
      </c>
      <c r="D2" s="1" t="s">
        <v>1</v>
      </c>
    </row>
    <row r="4" spans="1:4" ht="29.15">
      <c r="A4" s="1" t="s">
        <v>27</v>
      </c>
      <c r="B4" s="2" t="s">
        <v>30</v>
      </c>
      <c r="C4" s="2" t="s">
        <v>35</v>
      </c>
      <c r="D4" s="2" t="s">
        <v>38</v>
      </c>
    </row>
    <row r="5" spans="1:4">
      <c r="D5" s="2"/>
    </row>
    <row r="6" spans="1:4" ht="102">
      <c r="A6" s="1" t="s">
        <v>28</v>
      </c>
      <c r="B6" s="2" t="s">
        <v>117</v>
      </c>
      <c r="C6" s="3" t="s">
        <v>36</v>
      </c>
      <c r="D6" s="2" t="s">
        <v>41</v>
      </c>
    </row>
    <row r="7" spans="1:4">
      <c r="D7" s="2"/>
    </row>
    <row r="8" spans="1:4">
      <c r="A8" s="1" t="s">
        <v>29</v>
      </c>
      <c r="B8" t="s">
        <v>32</v>
      </c>
      <c r="C8" t="s">
        <v>32</v>
      </c>
      <c r="D8" s="2" t="s">
        <v>32</v>
      </c>
    </row>
    <row r="9" spans="1:4">
      <c r="B9" t="s">
        <v>34</v>
      </c>
      <c r="C9" t="s">
        <v>33</v>
      </c>
      <c r="D9" s="2" t="s">
        <v>39</v>
      </c>
    </row>
    <row r="10" spans="1:4">
      <c r="B10" t="s">
        <v>33</v>
      </c>
      <c r="C10" s="2" t="s">
        <v>40</v>
      </c>
      <c r="D10" s="2" t="s">
        <v>40</v>
      </c>
    </row>
    <row r="11" spans="1:4">
      <c r="B11"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9B93-A173-4B59-B57B-703721E9E2D8}">
  <dimension ref="A1:E26"/>
  <sheetViews>
    <sheetView topLeftCell="A10" workbookViewId="0">
      <selection activeCell="D20" sqref="D20"/>
    </sheetView>
  </sheetViews>
  <sheetFormatPr defaultRowHeight="14.6"/>
  <cols>
    <col min="1" max="1" width="25.15234375" style="1" customWidth="1"/>
    <col min="2" max="2" width="58.4609375" customWidth="1"/>
    <col min="3" max="3" width="44.84375" customWidth="1"/>
    <col min="4" max="4" width="69.84375" customWidth="1"/>
    <col min="5" max="5" width="56.53515625" customWidth="1"/>
  </cols>
  <sheetData>
    <row r="1" spans="1:5" s="1" customFormat="1">
      <c r="A1" s="1" t="s">
        <v>82</v>
      </c>
      <c r="B1" s="1" t="s">
        <v>83</v>
      </c>
      <c r="C1" s="1" t="s">
        <v>84</v>
      </c>
      <c r="D1" s="1" t="s">
        <v>85</v>
      </c>
      <c r="E1" s="1" t="s">
        <v>118</v>
      </c>
    </row>
    <row r="2" spans="1:5" s="1" customFormat="1">
      <c r="A2" s="1" t="s">
        <v>81</v>
      </c>
      <c r="B2" s="1" t="s">
        <v>11</v>
      </c>
      <c r="C2" s="1" t="s">
        <v>10</v>
      </c>
      <c r="D2" s="1" t="s">
        <v>14</v>
      </c>
      <c r="E2" s="22" t="s">
        <v>124</v>
      </c>
    </row>
    <row r="4" spans="1:5" ht="59.5" customHeight="1">
      <c r="A4" s="1" t="s">
        <v>27</v>
      </c>
      <c r="B4" s="5" t="s">
        <v>43</v>
      </c>
      <c r="C4" s="2" t="s">
        <v>45</v>
      </c>
      <c r="D4" s="2" t="s">
        <v>49</v>
      </c>
      <c r="E4" s="21" t="s">
        <v>125</v>
      </c>
    </row>
    <row r="5" spans="1:5">
      <c r="D5" s="2"/>
    </row>
    <row r="6" spans="1:5" ht="202" customHeight="1">
      <c r="A6" s="1" t="s">
        <v>28</v>
      </c>
      <c r="B6" s="5" t="s">
        <v>44</v>
      </c>
      <c r="C6" s="3" t="s">
        <v>46</v>
      </c>
      <c r="D6" s="2" t="s">
        <v>50</v>
      </c>
      <c r="E6" s="21" t="s">
        <v>126</v>
      </c>
    </row>
    <row r="7" spans="1:5">
      <c r="D7" s="2"/>
    </row>
    <row r="8" spans="1:5">
      <c r="A8" s="1" t="s">
        <v>29</v>
      </c>
      <c r="B8" t="s">
        <v>32</v>
      </c>
      <c r="C8" t="s">
        <v>32</v>
      </c>
      <c r="D8" s="2" t="s">
        <v>32</v>
      </c>
      <c r="E8" s="2" t="s">
        <v>32</v>
      </c>
    </row>
    <row r="9" spans="1:5">
      <c r="B9" t="s">
        <v>33</v>
      </c>
      <c r="C9" t="s">
        <v>33</v>
      </c>
      <c r="D9" s="2" t="s">
        <v>39</v>
      </c>
      <c r="E9" s="2" t="s">
        <v>39</v>
      </c>
    </row>
    <row r="10" spans="1:5">
      <c r="B10" t="s">
        <v>105</v>
      </c>
      <c r="C10" t="s">
        <v>105</v>
      </c>
      <c r="D10" t="s">
        <v>105</v>
      </c>
      <c r="E10" t="s">
        <v>105</v>
      </c>
    </row>
    <row r="11" spans="1:5">
      <c r="B11" t="s">
        <v>51</v>
      </c>
      <c r="C11" t="s">
        <v>51</v>
      </c>
      <c r="D11" s="2" t="s">
        <v>51</v>
      </c>
      <c r="E11" s="2" t="s">
        <v>51</v>
      </c>
    </row>
    <row r="12" spans="1:5">
      <c r="B12" t="s">
        <v>55</v>
      </c>
      <c r="C12" t="s">
        <v>55</v>
      </c>
      <c r="D12" s="2" t="s">
        <v>52</v>
      </c>
      <c r="E12" s="2" t="s">
        <v>52</v>
      </c>
    </row>
    <row r="13" spans="1:5">
      <c r="D13" s="2" t="s">
        <v>53</v>
      </c>
      <c r="E13" s="2" t="s">
        <v>53</v>
      </c>
    </row>
    <row r="15" spans="1:5" ht="77.5" customHeight="1">
      <c r="C15" s="2"/>
      <c r="D15" s="2" t="s">
        <v>54</v>
      </c>
    </row>
    <row r="16" spans="1:5" ht="99.45">
      <c r="A16" s="1" t="s">
        <v>63</v>
      </c>
      <c r="B16" s="9" t="s">
        <v>65</v>
      </c>
      <c r="C16" s="10" t="s">
        <v>66</v>
      </c>
      <c r="D16" s="12" t="s">
        <v>67</v>
      </c>
      <c r="E16" s="25" t="s">
        <v>127</v>
      </c>
    </row>
    <row r="17" spans="2:5">
      <c r="B17" s="8"/>
      <c r="D17" s="11"/>
      <c r="E17" s="25" t="s">
        <v>128</v>
      </c>
    </row>
    <row r="18" spans="2:5">
      <c r="B18" s="8"/>
      <c r="E18" s="26" t="s">
        <v>129</v>
      </c>
    </row>
    <row r="19" spans="2:5">
      <c r="B19" s="8"/>
      <c r="C19" s="6"/>
      <c r="E19" s="26" t="s">
        <v>130</v>
      </c>
    </row>
    <row r="20" spans="2:5">
      <c r="B20" s="8"/>
      <c r="E20" s="26" t="s">
        <v>131</v>
      </c>
    </row>
    <row r="21" spans="2:5">
      <c r="E21" s="26" t="s">
        <v>132</v>
      </c>
    </row>
    <row r="22" spans="2:5" ht="20.6">
      <c r="C22" s="6"/>
      <c r="E22" s="25" t="s">
        <v>133</v>
      </c>
    </row>
    <row r="24" spans="2:5">
      <c r="C24" s="6"/>
    </row>
    <row r="26" spans="2:5">
      <c r="C26" t="s">
        <v>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F843-DFC3-4A43-B6B8-F2FB754A3825}">
  <dimension ref="A1:E21"/>
  <sheetViews>
    <sheetView topLeftCell="D14" workbookViewId="0">
      <selection activeCell="D20" sqref="D20"/>
    </sheetView>
  </sheetViews>
  <sheetFormatPr defaultRowHeight="14.6"/>
  <cols>
    <col min="1" max="1" width="20.15234375" style="1" customWidth="1"/>
    <col min="2" max="2" width="53.4609375" customWidth="1"/>
    <col min="3" max="3" width="48.4609375" customWidth="1"/>
    <col min="4" max="4" width="61.84375" customWidth="1"/>
    <col min="5" max="5" width="50.53515625" customWidth="1"/>
  </cols>
  <sheetData>
    <row r="1" spans="1:5" s="1" customFormat="1">
      <c r="A1" s="1" t="s">
        <v>82</v>
      </c>
      <c r="B1" s="1" t="s">
        <v>87</v>
      </c>
      <c r="C1" s="1" t="s">
        <v>88</v>
      </c>
      <c r="D1" s="1" t="s">
        <v>89</v>
      </c>
      <c r="E1" s="1" t="s">
        <v>107</v>
      </c>
    </row>
    <row r="2" spans="1:5" s="1" customFormat="1">
      <c r="A2" s="1" t="s">
        <v>86</v>
      </c>
      <c r="B2" s="1" t="s">
        <v>12</v>
      </c>
      <c r="C2" s="1" t="s">
        <v>9</v>
      </c>
      <c r="D2" s="1" t="s">
        <v>15</v>
      </c>
      <c r="E2" s="1" t="s">
        <v>110</v>
      </c>
    </row>
    <row r="4" spans="1:5" ht="98.5" customHeight="1">
      <c r="A4" s="1" t="s">
        <v>27</v>
      </c>
      <c r="B4" s="2" t="s">
        <v>116</v>
      </c>
      <c r="C4" s="2" t="s">
        <v>47</v>
      </c>
      <c r="D4" s="7" t="s">
        <v>57</v>
      </c>
      <c r="E4" s="21" t="s">
        <v>108</v>
      </c>
    </row>
    <row r="5" spans="1:5">
      <c r="D5" s="2"/>
    </row>
    <row r="6" spans="1:5" ht="208" customHeight="1">
      <c r="A6" s="1" t="s">
        <v>28</v>
      </c>
      <c r="B6" s="2" t="s">
        <v>117</v>
      </c>
      <c r="C6" s="3" t="s">
        <v>48</v>
      </c>
      <c r="D6" s="2" t="s">
        <v>41</v>
      </c>
      <c r="E6" s="21" t="s">
        <v>109</v>
      </c>
    </row>
    <row r="7" spans="1:5">
      <c r="D7" s="2"/>
    </row>
    <row r="8" spans="1:5">
      <c r="A8" s="1" t="s">
        <v>29</v>
      </c>
      <c r="B8" t="s">
        <v>32</v>
      </c>
      <c r="C8" t="s">
        <v>32</v>
      </c>
      <c r="D8" t="s">
        <v>32</v>
      </c>
      <c r="E8" t="s">
        <v>111</v>
      </c>
    </row>
    <row r="9" spans="1:5">
      <c r="B9" t="s">
        <v>33</v>
      </c>
      <c r="C9" t="s">
        <v>33</v>
      </c>
      <c r="D9" t="s">
        <v>33</v>
      </c>
      <c r="E9" t="s">
        <v>112</v>
      </c>
    </row>
    <row r="10" spans="1:5">
      <c r="B10" t="s">
        <v>105</v>
      </c>
      <c r="C10" t="s">
        <v>105</v>
      </c>
      <c r="D10" t="s">
        <v>105</v>
      </c>
      <c r="E10" t="s">
        <v>113</v>
      </c>
    </row>
    <row r="11" spans="1:5">
      <c r="B11" t="s">
        <v>51</v>
      </c>
      <c r="C11" t="s">
        <v>51</v>
      </c>
      <c r="D11" t="s">
        <v>51</v>
      </c>
      <c r="E11" t="s">
        <v>114</v>
      </c>
    </row>
    <row r="12" spans="1:5">
      <c r="B12" t="s">
        <v>55</v>
      </c>
      <c r="C12" t="s">
        <v>55</v>
      </c>
      <c r="D12" t="s">
        <v>55</v>
      </c>
      <c r="E12" t="s">
        <v>115</v>
      </c>
    </row>
    <row r="15" spans="1:5" ht="111.9">
      <c r="A15" s="1" t="s">
        <v>68</v>
      </c>
      <c r="B15" s="9" t="s">
        <v>65</v>
      </c>
      <c r="C15" s="10" t="s">
        <v>66</v>
      </c>
      <c r="D15" s="12" t="s">
        <v>67</v>
      </c>
      <c r="E15" s="25" t="s">
        <v>127</v>
      </c>
    </row>
    <row r="16" spans="1:5">
      <c r="E16" s="25" t="s">
        <v>128</v>
      </c>
    </row>
    <row r="17" spans="5:5">
      <c r="E17" s="26" t="s">
        <v>129</v>
      </c>
    </row>
    <row r="18" spans="5:5">
      <c r="E18" s="26" t="s">
        <v>130</v>
      </c>
    </row>
    <row r="19" spans="5:5">
      <c r="E19" s="26" t="s">
        <v>131</v>
      </c>
    </row>
    <row r="20" spans="5:5">
      <c r="E20" s="26" t="s">
        <v>132</v>
      </c>
    </row>
    <row r="21" spans="5:5" ht="20.6">
      <c r="E21" s="25"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3E751-F6E3-436A-8562-3093349A3802}">
  <dimension ref="A1:F10"/>
  <sheetViews>
    <sheetView workbookViewId="0"/>
  </sheetViews>
  <sheetFormatPr defaultRowHeight="14.6"/>
  <cols>
    <col min="1" max="1" width="25.15234375" customWidth="1"/>
    <col min="2" max="2" width="50.15234375" customWidth="1"/>
    <col min="3" max="3" width="41" customWidth="1"/>
    <col min="4" max="4" width="40.84375" customWidth="1"/>
    <col min="5" max="5" width="43.15234375" customWidth="1"/>
    <col min="6" max="6" width="37.53515625" customWidth="1"/>
  </cols>
  <sheetData>
    <row r="1" spans="1:6" s="1" customFormat="1">
      <c r="A1" s="1" t="s">
        <v>90</v>
      </c>
      <c r="B1" s="1" t="s">
        <v>91</v>
      </c>
      <c r="C1" s="1" t="s">
        <v>92</v>
      </c>
      <c r="D1" s="1" t="s">
        <v>93</v>
      </c>
      <c r="E1" s="1" t="s">
        <v>94</v>
      </c>
      <c r="F1" s="1" t="s">
        <v>120</v>
      </c>
    </row>
    <row r="2" spans="1:6" s="1" customFormat="1" ht="29.6" thickBot="1">
      <c r="A2" s="1" t="s">
        <v>86</v>
      </c>
      <c r="B2" s="1" t="s">
        <v>19</v>
      </c>
      <c r="C2" s="1" t="s">
        <v>5</v>
      </c>
      <c r="D2" s="1" t="s">
        <v>7</v>
      </c>
      <c r="E2" s="1" t="s">
        <v>24</v>
      </c>
      <c r="F2" s="23" t="s">
        <v>121</v>
      </c>
    </row>
    <row r="3" spans="1:6" ht="101.15" customHeight="1">
      <c r="A3" s="1" t="s">
        <v>27</v>
      </c>
      <c r="B3" s="2" t="s">
        <v>58</v>
      </c>
      <c r="C3" s="2" t="s">
        <v>62</v>
      </c>
      <c r="D3" s="2" t="s">
        <v>38</v>
      </c>
      <c r="E3" s="2" t="s">
        <v>60</v>
      </c>
      <c r="F3" s="24" t="s">
        <v>122</v>
      </c>
    </row>
    <row r="4" spans="1:6">
      <c r="A4" s="1"/>
      <c r="D4" s="2"/>
    </row>
    <row r="5" spans="1:6" ht="112.5" customHeight="1">
      <c r="A5" s="1" t="s">
        <v>28</v>
      </c>
      <c r="B5" s="2" t="s">
        <v>59</v>
      </c>
      <c r="C5" s="3" t="s">
        <v>64</v>
      </c>
      <c r="D5" s="2"/>
      <c r="E5" s="2" t="s">
        <v>61</v>
      </c>
      <c r="F5" s="24" t="s">
        <v>123</v>
      </c>
    </row>
    <row r="6" spans="1:6">
      <c r="A6" s="1"/>
      <c r="D6" s="2"/>
    </row>
    <row r="7" spans="1:6">
      <c r="A7" s="1" t="s">
        <v>29</v>
      </c>
      <c r="B7" t="s">
        <v>32</v>
      </c>
      <c r="C7" t="s">
        <v>32</v>
      </c>
      <c r="D7" s="2" t="s">
        <v>32</v>
      </c>
      <c r="E7" s="2" t="s">
        <v>32</v>
      </c>
      <c r="F7" t="s">
        <v>100</v>
      </c>
    </row>
    <row r="8" spans="1:6">
      <c r="A8" s="1"/>
      <c r="B8" t="s">
        <v>51</v>
      </c>
      <c r="C8" t="s">
        <v>51</v>
      </c>
      <c r="D8" t="s">
        <v>51</v>
      </c>
      <c r="E8" t="s">
        <v>51</v>
      </c>
      <c r="F8" t="s">
        <v>102</v>
      </c>
    </row>
    <row r="9" spans="1:6">
      <c r="A9" s="1"/>
      <c r="D9" s="2"/>
    </row>
    <row r="10" spans="1:6" ht="299.14999999999998">
      <c r="A10" s="1" t="s">
        <v>63</v>
      </c>
      <c r="B10" s="9" t="s">
        <v>65</v>
      </c>
      <c r="C10" s="17" t="s">
        <v>73</v>
      </c>
      <c r="D10" s="19" t="s">
        <v>75</v>
      </c>
      <c r="E10" s="18" t="s">
        <v>74</v>
      </c>
      <c r="F10" s="27"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6D6B3-01B8-4B96-B53D-3FA53D382C55}">
  <dimension ref="A1:E10"/>
  <sheetViews>
    <sheetView topLeftCell="C1" workbookViewId="0">
      <selection activeCell="D20" sqref="D20"/>
    </sheetView>
  </sheetViews>
  <sheetFormatPr defaultRowHeight="14.6"/>
  <cols>
    <col min="1" max="1" width="26.15234375" customWidth="1"/>
    <col min="2" max="2" width="46.15234375" style="4" customWidth="1"/>
    <col min="3" max="3" width="39.84375" customWidth="1"/>
    <col min="4" max="4" width="38.53515625" customWidth="1"/>
    <col min="5" max="5" width="55.4609375" customWidth="1"/>
  </cols>
  <sheetData>
    <row r="1" spans="1:5" s="1" customFormat="1" ht="15" thickBot="1">
      <c r="A1" s="1" t="s">
        <v>90</v>
      </c>
      <c r="B1" s="1" t="s">
        <v>95</v>
      </c>
      <c r="C1" s="1" t="s">
        <v>96</v>
      </c>
      <c r="D1" s="1" t="s">
        <v>97</v>
      </c>
      <c r="E1" s="28" t="s">
        <v>119</v>
      </c>
    </row>
    <row r="2" spans="1:5" s="1" customFormat="1">
      <c r="A2" s="1" t="s">
        <v>86</v>
      </c>
      <c r="B2" s="1" t="s">
        <v>4</v>
      </c>
      <c r="C2" s="1" t="s">
        <v>106</v>
      </c>
      <c r="D2" s="1" t="s">
        <v>22</v>
      </c>
      <c r="E2" s="1" t="s">
        <v>135</v>
      </c>
    </row>
    <row r="3" spans="1:5" ht="66" customHeight="1">
      <c r="A3" s="1" t="s">
        <v>27</v>
      </c>
      <c r="B3" s="20" t="s">
        <v>30</v>
      </c>
      <c r="C3" s="2" t="s">
        <v>35</v>
      </c>
      <c r="D3" s="2" t="s">
        <v>38</v>
      </c>
      <c r="E3" s="13" t="s">
        <v>136</v>
      </c>
    </row>
    <row r="4" spans="1:5">
      <c r="A4" s="1"/>
      <c r="D4" s="2"/>
      <c r="E4" s="13"/>
    </row>
    <row r="5" spans="1:5" ht="214.5" customHeight="1">
      <c r="A5" s="1" t="s">
        <v>28</v>
      </c>
      <c r="B5" s="20" t="s">
        <v>31</v>
      </c>
      <c r="C5" s="3" t="s">
        <v>36</v>
      </c>
      <c r="D5" s="2" t="s">
        <v>41</v>
      </c>
      <c r="E5" s="14" t="s">
        <v>103</v>
      </c>
    </row>
    <row r="6" spans="1:5">
      <c r="A6" s="1"/>
      <c r="D6" s="2"/>
    </row>
    <row r="7" spans="1:5">
      <c r="A7" s="1" t="s">
        <v>29</v>
      </c>
      <c r="B7" s="4" t="s">
        <v>32</v>
      </c>
      <c r="C7" t="s">
        <v>32</v>
      </c>
      <c r="D7" s="2" t="s">
        <v>32</v>
      </c>
      <c r="E7" t="s">
        <v>100</v>
      </c>
    </row>
    <row r="8" spans="1:5">
      <c r="A8" s="1"/>
      <c r="B8" s="4" t="s">
        <v>21</v>
      </c>
      <c r="C8" s="4" t="s">
        <v>21</v>
      </c>
      <c r="D8" s="4" t="s">
        <v>21</v>
      </c>
      <c r="E8" s="4" t="s">
        <v>104</v>
      </c>
    </row>
    <row r="10" spans="1:5" ht="233.15">
      <c r="A10" t="s">
        <v>68</v>
      </c>
      <c r="B10" s="9" t="s">
        <v>65</v>
      </c>
      <c r="C10" s="15" t="s">
        <v>71</v>
      </c>
      <c r="D10" s="16" t="s">
        <v>72</v>
      </c>
    </row>
  </sheetData>
  <hyperlinks>
    <hyperlink ref="C10" r:id="rId1" display="https://www.platinum.com.au/Our-Products" xr:uid="{A71D4603-C41F-4C13-A532-0D01DFD644E8}"/>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A3B2-6551-4001-AA4B-2272E3A82781}">
  <dimension ref="A1:C10"/>
  <sheetViews>
    <sheetView workbookViewId="0">
      <selection activeCell="D20" sqref="D20"/>
    </sheetView>
  </sheetViews>
  <sheetFormatPr defaultRowHeight="14.6"/>
  <cols>
    <col min="1" max="1" width="26" customWidth="1"/>
    <col min="2" max="2" width="80.15234375" customWidth="1"/>
    <col min="3" max="3" width="24.84375" customWidth="1"/>
  </cols>
  <sheetData>
    <row r="1" spans="1:3" s="1" customFormat="1">
      <c r="A1" s="1" t="s">
        <v>90</v>
      </c>
      <c r="B1" s="1" t="s">
        <v>99</v>
      </c>
    </row>
    <row r="2" spans="1:3">
      <c r="A2" s="1"/>
      <c r="B2" s="1" t="s">
        <v>98</v>
      </c>
    </row>
    <row r="3" spans="1:3" ht="29.15" customHeight="1">
      <c r="A3" s="1" t="s">
        <v>27</v>
      </c>
      <c r="B3" s="13" t="s">
        <v>69</v>
      </c>
    </row>
    <row r="4" spans="1:3">
      <c r="A4" s="1"/>
      <c r="B4" s="13"/>
    </row>
    <row r="5" spans="1:3" ht="138" customHeight="1">
      <c r="A5" s="1" t="s">
        <v>28</v>
      </c>
      <c r="B5" s="14" t="s">
        <v>70</v>
      </c>
    </row>
    <row r="6" spans="1:3">
      <c r="A6" s="1"/>
    </row>
    <row r="7" spans="1:3">
      <c r="A7" s="1" t="s">
        <v>29</v>
      </c>
      <c r="B7" t="s">
        <v>32</v>
      </c>
      <c r="C7" t="s">
        <v>100</v>
      </c>
    </row>
    <row r="8" spans="1:3">
      <c r="A8" s="1"/>
      <c r="B8" t="s">
        <v>101</v>
      </c>
      <c r="C8" t="s">
        <v>102</v>
      </c>
    </row>
    <row r="9" spans="1:3">
      <c r="A9" s="1"/>
    </row>
    <row r="10" spans="1:3" ht="125.15">
      <c r="A10" s="1" t="s">
        <v>68</v>
      </c>
      <c r="B10" s="14"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Menu list &amp; fees</vt:lpstr>
      <vt:lpstr>Conservative funds</vt:lpstr>
      <vt:lpstr>Balanced funds</vt:lpstr>
      <vt:lpstr>Growth Funds</vt:lpstr>
      <vt:lpstr>Australian Share Funds</vt:lpstr>
      <vt:lpstr>International Share funds</vt:lpstr>
      <vt:lpstr>Infrastructure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Blake</dc:creator>
  <cp:lastModifiedBy>Allison Macfarlane</cp:lastModifiedBy>
  <cp:lastPrinted>2019-02-03T21:59:45Z</cp:lastPrinted>
  <dcterms:created xsi:type="dcterms:W3CDTF">2018-08-09T07:15:59Z</dcterms:created>
  <dcterms:modified xsi:type="dcterms:W3CDTF">2019-02-03T22:49:59Z</dcterms:modified>
</cp:coreProperties>
</file>